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20" windowHeight="9795"/>
  </bookViews>
  <sheets>
    <sheet name="Sheet1" sheetId="1" r:id="rId1"/>
    <sheet name="Sheet2" sheetId="2" r:id="rId2"/>
    <sheet name="Sheet3" sheetId="3" r:id="rId3"/>
  </sheets>
  <calcPr calcId="125725" calcMode="autoNoTable" iterate="1" iterateCount="1" iterateDelta="0"/>
</workbook>
</file>

<file path=xl/calcChain.xml><?xml version="1.0" encoding="utf-8"?>
<calcChain xmlns="http://schemas.openxmlformats.org/spreadsheetml/2006/main">
  <c r="E121" i="1"/>
  <c r="E100"/>
  <c r="E93"/>
  <c r="E74"/>
  <c r="E73"/>
  <c r="E72"/>
  <c r="E71"/>
  <c r="E70"/>
  <c r="E69"/>
  <c r="E53"/>
  <c r="E47"/>
  <c r="E22"/>
  <c r="E46"/>
  <c r="E45"/>
  <c r="E36"/>
  <c r="E23"/>
  <c r="E35"/>
  <c r="B31"/>
  <c r="B32"/>
  <c r="E16"/>
</calcChain>
</file>

<file path=xl/sharedStrings.xml><?xml version="1.0" encoding="utf-8"?>
<sst xmlns="http://schemas.openxmlformats.org/spreadsheetml/2006/main" count="168" uniqueCount="113">
  <si>
    <t>Jared Fenstermacher</t>
  </si>
  <si>
    <t>Shane Grogg</t>
  </si>
  <si>
    <t>Bob Shaeffer</t>
  </si>
  <si>
    <t>2009 Spokes Road Team Race Results</t>
  </si>
  <si>
    <t xml:space="preserve">Place </t>
  </si>
  <si>
    <t>Time</t>
  </si>
  <si>
    <t>Distance (mi)</t>
  </si>
  <si>
    <t>4 of 45</t>
  </si>
  <si>
    <t>url</t>
  </si>
  <si>
    <t>Results</t>
  </si>
  <si>
    <t>Event</t>
  </si>
  <si>
    <t xml:space="preserve">Avg. </t>
  </si>
  <si>
    <t>Tour De Ephrata RR</t>
  </si>
  <si>
    <t>Tour De Ephrata CRIT</t>
  </si>
  <si>
    <t>Tour De Ephrata ITT</t>
  </si>
  <si>
    <t>Mark Allain (4)</t>
  </si>
  <si>
    <t>Jared Fenstermacher (4)</t>
  </si>
  <si>
    <t>Craig Alabovitz (3/4)</t>
  </si>
  <si>
    <t>47 of 87</t>
  </si>
  <si>
    <t>13 of 49</t>
  </si>
  <si>
    <t>15 of 49</t>
  </si>
  <si>
    <t>20 of 87</t>
  </si>
  <si>
    <t>11 of 49</t>
  </si>
  <si>
    <t>22 of 49</t>
  </si>
  <si>
    <t>45 of 87</t>
  </si>
  <si>
    <t>75 of Montour RR</t>
  </si>
  <si>
    <t>21 of 75</t>
  </si>
  <si>
    <t>Craig Alabovitz (1/2/3)</t>
  </si>
  <si>
    <t>1 of 113</t>
  </si>
  <si>
    <t>15 of 113</t>
  </si>
  <si>
    <t>26 of 113</t>
  </si>
  <si>
    <t>8 of 10</t>
  </si>
  <si>
    <t>10 of 41</t>
  </si>
  <si>
    <t>5 of 58</t>
  </si>
  <si>
    <t>4 of 55</t>
  </si>
  <si>
    <t>6 of 29</t>
  </si>
  <si>
    <t>18 of 46</t>
  </si>
  <si>
    <t>Tour of Battenkill  RR</t>
  </si>
  <si>
    <t>Craig Alabovitz (4)</t>
  </si>
  <si>
    <t>38 of 75</t>
  </si>
  <si>
    <t>Harvey Forbes (5)</t>
  </si>
  <si>
    <t>Fawn Grove Roubaix</t>
  </si>
  <si>
    <t>Harvey Forbes (4/5)</t>
  </si>
  <si>
    <t>39 of 51</t>
  </si>
  <si>
    <t>Fulton RR</t>
  </si>
  <si>
    <t>Craig Alabovitz  (3/4)</t>
  </si>
  <si>
    <t>17 of 36</t>
  </si>
  <si>
    <t>22 of 37</t>
  </si>
  <si>
    <t>9 of 31</t>
  </si>
  <si>
    <t>Dutch Country</t>
  </si>
  <si>
    <t>Craig Alabovitz</t>
  </si>
  <si>
    <t>Mike Myers</t>
  </si>
  <si>
    <t>John Kirlin</t>
  </si>
  <si>
    <t>Aaron Berger</t>
  </si>
  <si>
    <t>Bob Schaeffer</t>
  </si>
  <si>
    <t>59 finishers</t>
  </si>
  <si>
    <t>21 of 42</t>
  </si>
  <si>
    <t>Cheyney RR</t>
  </si>
  <si>
    <t>34 of 40</t>
  </si>
  <si>
    <t xml:space="preserve">Union Grove CR </t>
  </si>
  <si>
    <t>Craig Alabovitz (4/5)</t>
  </si>
  <si>
    <t>Farmersville RR</t>
  </si>
  <si>
    <t>Craig Alabovitz 4/5</t>
  </si>
  <si>
    <t>Millport RR</t>
  </si>
  <si>
    <t xml:space="preserve">Philly Classic Omnium </t>
  </si>
  <si>
    <t xml:space="preserve">Morgantown RR </t>
  </si>
  <si>
    <t>Jared Fenstermacher (4/5)</t>
  </si>
  <si>
    <t xml:space="preserve">Habitat for Humanity CR </t>
  </si>
  <si>
    <t xml:space="preserve">Bloomsburg Crit </t>
  </si>
  <si>
    <t xml:space="preserve">Dan Spencer RR </t>
  </si>
  <si>
    <t>Jason Zerbe (4/5)</t>
  </si>
  <si>
    <t xml:space="preserve">Oxford RR </t>
  </si>
  <si>
    <t>(click here)</t>
  </si>
  <si>
    <t>If there are any results you would like included or corrected please contact me at Jared.Fenstermacher@gmail.com</t>
  </si>
  <si>
    <t>Lake Auburn RR</t>
  </si>
  <si>
    <t>Harvey Forbes (4)</t>
  </si>
  <si>
    <t>Great Falls CRIT</t>
  </si>
  <si>
    <t>Race Avenue CRIT</t>
  </si>
  <si>
    <t>Mark Allain (3/4)</t>
  </si>
  <si>
    <t>39 of 44</t>
  </si>
  <si>
    <t>Phoenixville CRIT</t>
  </si>
  <si>
    <t>Dan Wood (4)</t>
  </si>
  <si>
    <t>14 of 19</t>
  </si>
  <si>
    <t>Millersville RR</t>
  </si>
  <si>
    <t>Dan Wood (3/4)</t>
  </si>
  <si>
    <t>12 of 34</t>
  </si>
  <si>
    <t>33 of 34</t>
  </si>
  <si>
    <t>Cargas CRIT</t>
  </si>
  <si>
    <t>Dan Wood (4/5)</t>
  </si>
  <si>
    <t>17 of 61</t>
  </si>
  <si>
    <t>JBN Race CRIT</t>
  </si>
  <si>
    <t>18 of 56</t>
  </si>
  <si>
    <t>Shane Grogg (3/4)</t>
  </si>
  <si>
    <t>50 of 56</t>
  </si>
  <si>
    <t>Iron Hill CRIT</t>
  </si>
  <si>
    <t>17 of 55</t>
  </si>
  <si>
    <t>Sportsfest Irving Park CRIT</t>
  </si>
  <si>
    <t>15 of 21</t>
  </si>
  <si>
    <t>Craig Alabovitz (3)</t>
  </si>
  <si>
    <t>Grandview Grand Prix CRIT</t>
  </si>
  <si>
    <t>11 of 32</t>
  </si>
  <si>
    <t>City Cycle 17</t>
  </si>
  <si>
    <t>Tour de Lancaster RR</t>
  </si>
  <si>
    <t>Tour de Lancaster CRIT</t>
  </si>
  <si>
    <t>Tour de Lancaster ITT</t>
  </si>
  <si>
    <t>3 of 56</t>
  </si>
  <si>
    <t>19 of 45</t>
  </si>
  <si>
    <t>Dan Wood</t>
  </si>
  <si>
    <t>Jason Zerbe</t>
  </si>
  <si>
    <t>x finishers</t>
  </si>
  <si>
    <t>9 of 56</t>
  </si>
  <si>
    <t>Memphis Sizzler RR</t>
  </si>
  <si>
    <t>2 of 18</t>
  </si>
</sst>
</file>

<file path=xl/styles.xml><?xml version="1.0" encoding="utf-8"?>
<styleSheet xmlns="http://schemas.openxmlformats.org/spreadsheetml/2006/main">
  <numFmts count="2">
    <numFmt numFmtId="164" formatCode="[h]:mm:ss;@"/>
    <numFmt numFmtId="165" formatCode="h:mm:ss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0" fillId="2" borderId="0" xfId="0" applyFill="1" applyAlignment="1">
      <alignment horizontal="center"/>
    </xf>
    <xf numFmtId="17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/>
    <xf numFmtId="0" fontId="1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1" fillId="4" borderId="0" xfId="0" applyFont="1" applyFill="1"/>
    <xf numFmtId="0" fontId="0" fillId="4" borderId="0" xfId="0" applyFill="1" applyAlignment="1">
      <alignment horizontal="center"/>
    </xf>
    <xf numFmtId="0" fontId="0" fillId="4" borderId="0" xfId="0" applyFill="1"/>
    <xf numFmtId="0" fontId="1" fillId="5" borderId="0" xfId="0" applyFont="1" applyFill="1"/>
    <xf numFmtId="0" fontId="0" fillId="5" borderId="0" xfId="0" applyFill="1" applyAlignment="1">
      <alignment horizontal="center"/>
    </xf>
    <xf numFmtId="0" fontId="0" fillId="5" borderId="0" xfId="0" applyFill="1"/>
    <xf numFmtId="165" fontId="0" fillId="5" borderId="0" xfId="0" applyNumberForma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1" fillId="6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17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0" fontId="1" fillId="7" borderId="0" xfId="0" applyFont="1" applyFill="1"/>
    <xf numFmtId="0" fontId="0" fillId="7" borderId="0" xfId="0" applyFill="1" applyAlignment="1">
      <alignment horizontal="center"/>
    </xf>
    <xf numFmtId="165" fontId="0" fillId="7" borderId="0" xfId="0" applyNumberFormat="1" applyFill="1" applyAlignment="1">
      <alignment horizontal="center"/>
    </xf>
    <xf numFmtId="0" fontId="0" fillId="7" borderId="0" xfId="0" applyFill="1"/>
    <xf numFmtId="0" fontId="1" fillId="8" borderId="0" xfId="0" applyFont="1" applyFill="1"/>
    <xf numFmtId="0" fontId="0" fillId="8" borderId="0" xfId="0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0" fillId="8" borderId="0" xfId="0" applyFill="1"/>
    <xf numFmtId="0" fontId="1" fillId="9" borderId="0" xfId="0" applyFont="1" applyFill="1"/>
    <xf numFmtId="0" fontId="0" fillId="9" borderId="0" xfId="0" applyFill="1" applyAlignment="1">
      <alignment horizontal="center"/>
    </xf>
    <xf numFmtId="17" fontId="0" fillId="9" borderId="0" xfId="0" applyNumberFormat="1" applyFill="1" applyAlignment="1">
      <alignment horizontal="center"/>
    </xf>
    <xf numFmtId="164" fontId="0" fillId="9" borderId="0" xfId="0" applyNumberFormat="1" applyFill="1" applyAlignment="1">
      <alignment horizontal="center"/>
    </xf>
    <xf numFmtId="2" fontId="0" fillId="9" borderId="0" xfId="0" applyNumberFormat="1" applyFill="1" applyAlignment="1">
      <alignment horizontal="center"/>
    </xf>
    <xf numFmtId="0" fontId="0" fillId="9" borderId="0" xfId="0" applyFill="1"/>
    <xf numFmtId="0" fontId="2" fillId="4" borderId="0" xfId="1" applyFill="1" applyAlignment="1" applyProtection="1">
      <alignment horizontal="center"/>
    </xf>
    <xf numFmtId="0" fontId="1" fillId="10" borderId="0" xfId="0" applyFont="1" applyFill="1"/>
    <xf numFmtId="0" fontId="0" fillId="10" borderId="0" xfId="0" applyFill="1" applyAlignment="1">
      <alignment horizontal="center"/>
    </xf>
    <xf numFmtId="0" fontId="0" fillId="10" borderId="0" xfId="0" applyFill="1"/>
    <xf numFmtId="0" fontId="2" fillId="10" borderId="0" xfId="1" applyFill="1" applyAlignment="1" applyProtection="1">
      <alignment horizontal="center"/>
    </xf>
    <xf numFmtId="0" fontId="2" fillId="0" borderId="0" xfId="1" applyFill="1" applyAlignment="1" applyProtection="1">
      <alignment horizontal="center"/>
    </xf>
    <xf numFmtId="0" fontId="2" fillId="6" borderId="0" xfId="1" applyFill="1" applyAlignment="1" applyProtection="1">
      <alignment horizontal="center"/>
    </xf>
    <xf numFmtId="0" fontId="0" fillId="11" borderId="0" xfId="0" applyFill="1"/>
    <xf numFmtId="0" fontId="0" fillId="11" borderId="0" xfId="0" applyFill="1" applyAlignment="1">
      <alignment horizontal="center"/>
    </xf>
    <xf numFmtId="0" fontId="1" fillId="11" borderId="0" xfId="0" applyFont="1" applyFill="1"/>
    <xf numFmtId="0" fontId="1" fillId="12" borderId="0" xfId="0" applyFont="1" applyFill="1"/>
    <xf numFmtId="0" fontId="0" fillId="12" borderId="0" xfId="0" applyFill="1" applyAlignment="1">
      <alignment horizontal="center"/>
    </xf>
    <xf numFmtId="0" fontId="0" fillId="12" borderId="0" xfId="0" applyFill="1"/>
    <xf numFmtId="0" fontId="1" fillId="13" borderId="0" xfId="0" applyFont="1" applyFill="1"/>
    <xf numFmtId="0" fontId="0" fillId="13" borderId="0" xfId="0" applyFill="1" applyAlignment="1">
      <alignment horizontal="center"/>
    </xf>
    <xf numFmtId="0" fontId="0" fillId="13" borderId="0" xfId="0" applyFill="1"/>
    <xf numFmtId="164" fontId="0" fillId="13" borderId="0" xfId="0" applyNumberFormat="1" applyFill="1" applyAlignment="1">
      <alignment horizontal="center"/>
    </xf>
    <xf numFmtId="2" fontId="0" fillId="13" borderId="0" xfId="0" applyNumberFormat="1" applyFill="1" applyAlignment="1">
      <alignment horizontal="center"/>
    </xf>
    <xf numFmtId="17" fontId="0" fillId="13" borderId="0" xfId="0" applyNumberForma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5" fontId="0" fillId="11" borderId="0" xfId="0" applyNumberFormat="1" applyFill="1" applyAlignment="1">
      <alignment horizontal="center"/>
    </xf>
    <xf numFmtId="0" fontId="2" fillId="2" borderId="0" xfId="1" applyFill="1" applyAlignment="1" applyProtection="1">
      <alignment horizontal="center"/>
    </xf>
    <xf numFmtId="0" fontId="2" fillId="13" borderId="0" xfId="1" applyFill="1" applyAlignment="1" applyProtection="1">
      <alignment horizontal="center"/>
    </xf>
    <xf numFmtId="0" fontId="2" fillId="9" borderId="0" xfId="1" applyFill="1" applyAlignment="1" applyProtection="1">
      <alignment horizontal="center"/>
    </xf>
    <xf numFmtId="0" fontId="2" fillId="3" borderId="0" xfId="1" applyFill="1" applyAlignment="1" applyProtection="1">
      <alignment horizontal="center"/>
    </xf>
    <xf numFmtId="4" fontId="0" fillId="5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0" fillId="7" borderId="0" xfId="0" applyNumberFormat="1" applyFill="1" applyAlignment="1">
      <alignment horizontal="center"/>
    </xf>
    <xf numFmtId="0" fontId="2" fillId="7" borderId="0" xfId="1" applyFill="1" applyAlignment="1" applyProtection="1">
      <alignment horizontal="center"/>
    </xf>
    <xf numFmtId="4" fontId="0" fillId="8" borderId="0" xfId="0" applyNumberFormat="1" applyFill="1" applyAlignment="1">
      <alignment horizontal="center"/>
    </xf>
    <xf numFmtId="4" fontId="0" fillId="6" borderId="0" xfId="0" applyNumberFormat="1" applyFill="1" applyAlignment="1">
      <alignment horizontal="center"/>
    </xf>
    <xf numFmtId="0" fontId="2" fillId="11" borderId="0" xfId="1" applyFill="1" applyAlignment="1" applyProtection="1">
      <alignment horizontal="center"/>
    </xf>
    <xf numFmtId="4" fontId="0" fillId="11" borderId="0" xfId="0" applyNumberFormat="1" applyFill="1" applyAlignment="1">
      <alignment horizontal="center"/>
    </xf>
    <xf numFmtId="0" fontId="2" fillId="12" borderId="0" xfId="1" applyFill="1" applyAlignment="1" applyProtection="1">
      <alignment horizontal="center"/>
    </xf>
    <xf numFmtId="0" fontId="2" fillId="5" borderId="0" xfId="1" applyFill="1" applyAlignment="1" applyProtection="1">
      <alignment horizontal="center"/>
    </xf>
    <xf numFmtId="0" fontId="1" fillId="14" borderId="0" xfId="0" applyFont="1" applyFill="1"/>
    <xf numFmtId="0" fontId="0" fillId="14" borderId="0" xfId="0" applyFill="1" applyAlignment="1">
      <alignment horizontal="center"/>
    </xf>
    <xf numFmtId="0" fontId="0" fillId="14" borderId="0" xfId="0" applyFill="1"/>
    <xf numFmtId="0" fontId="2" fillId="14" borderId="0" xfId="1" applyFill="1" applyAlignment="1" applyProtection="1">
      <alignment horizontal="center"/>
    </xf>
    <xf numFmtId="165" fontId="0" fillId="14" borderId="0" xfId="0" applyNumberFormat="1" applyFill="1" applyAlignment="1">
      <alignment horizontal="center"/>
    </xf>
    <xf numFmtId="4" fontId="0" fillId="14" borderId="0" xfId="0" applyNumberFormat="1" applyFill="1" applyAlignment="1">
      <alignment horizontal="center"/>
    </xf>
    <xf numFmtId="0" fontId="0" fillId="15" borderId="0" xfId="0" applyFill="1"/>
    <xf numFmtId="0" fontId="0" fillId="15" borderId="0" xfId="0" applyFill="1" applyAlignment="1">
      <alignment horizontal="center"/>
    </xf>
    <xf numFmtId="0" fontId="1" fillId="15" borderId="0" xfId="0" applyFont="1" applyFill="1"/>
    <xf numFmtId="0" fontId="2" fillId="15" borderId="0" xfId="1" applyFill="1" applyAlignment="1" applyProtection="1">
      <alignment horizontal="center"/>
    </xf>
    <xf numFmtId="0" fontId="3" fillId="0" borderId="0" xfId="1" applyFont="1" applyAlignment="1" applyProtection="1"/>
    <xf numFmtId="0" fontId="2" fillId="0" borderId="0" xfId="1" applyAlignment="1" applyProtection="1"/>
    <xf numFmtId="0" fontId="0" fillId="16" borderId="0" xfId="0" applyFill="1"/>
    <xf numFmtId="0" fontId="0" fillId="16" borderId="0" xfId="0" applyFill="1" applyAlignment="1">
      <alignment horizontal="center"/>
    </xf>
    <xf numFmtId="165" fontId="0" fillId="16" borderId="0" xfId="0" applyNumberFormat="1" applyFill="1" applyAlignment="1">
      <alignment horizontal="center"/>
    </xf>
    <xf numFmtId="4" fontId="0" fillId="16" borderId="0" xfId="0" applyNumberFormat="1" applyFill="1" applyAlignment="1">
      <alignment horizontal="center"/>
    </xf>
    <xf numFmtId="0" fontId="1" fillId="16" borderId="0" xfId="0" applyFont="1" applyFill="1"/>
    <xf numFmtId="0" fontId="2" fillId="16" borderId="0" xfId="1" applyFill="1" applyAlignment="1" applyProtection="1">
      <alignment horizontal="center"/>
    </xf>
    <xf numFmtId="0" fontId="0" fillId="17" borderId="0" xfId="0" applyFill="1"/>
    <xf numFmtId="0" fontId="0" fillId="17" borderId="0" xfId="0" applyFill="1" applyAlignment="1">
      <alignment horizontal="center"/>
    </xf>
    <xf numFmtId="165" fontId="0" fillId="17" borderId="0" xfId="0" applyNumberFormat="1" applyFill="1" applyAlignment="1">
      <alignment horizontal="center"/>
    </xf>
    <xf numFmtId="4" fontId="0" fillId="17" borderId="0" xfId="0" applyNumberFormat="1" applyFill="1" applyAlignment="1">
      <alignment horizontal="center"/>
    </xf>
    <xf numFmtId="0" fontId="2" fillId="17" borderId="0" xfId="1" applyFill="1" applyAlignment="1" applyProtection="1">
      <alignment horizontal="center"/>
    </xf>
    <xf numFmtId="0" fontId="1" fillId="17" borderId="0" xfId="0" applyFont="1" applyFill="1"/>
    <xf numFmtId="0" fontId="1" fillId="18" borderId="0" xfId="0" applyFont="1" applyFill="1"/>
    <xf numFmtId="0" fontId="0" fillId="18" borderId="0" xfId="0" applyFill="1" applyAlignment="1">
      <alignment horizontal="center"/>
    </xf>
    <xf numFmtId="0" fontId="0" fillId="18" borderId="0" xfId="0" applyFill="1"/>
    <xf numFmtId="0" fontId="2" fillId="18" borderId="0" xfId="1" applyFill="1" applyAlignment="1" applyProtection="1">
      <alignment horizontal="center"/>
    </xf>
    <xf numFmtId="165" fontId="0" fillId="18" borderId="0" xfId="0" applyNumberFormat="1" applyFill="1" applyAlignment="1">
      <alignment horizontal="center"/>
    </xf>
    <xf numFmtId="4" fontId="0" fillId="18" borderId="0" xfId="0" applyNumberFormat="1" applyFill="1" applyAlignment="1">
      <alignment horizontal="center"/>
    </xf>
    <xf numFmtId="0" fontId="2" fillId="8" borderId="0" xfId="1" applyFill="1" applyAlignment="1" applyProtection="1">
      <alignment horizontal="center"/>
    </xf>
    <xf numFmtId="0" fontId="0" fillId="19" borderId="0" xfId="0" applyFill="1"/>
    <xf numFmtId="0" fontId="0" fillId="19" borderId="0" xfId="0" applyFill="1" applyAlignment="1">
      <alignment horizontal="center"/>
    </xf>
    <xf numFmtId="165" fontId="0" fillId="19" borderId="0" xfId="0" applyNumberFormat="1" applyFill="1" applyAlignment="1">
      <alignment horizontal="center"/>
    </xf>
    <xf numFmtId="4" fontId="0" fillId="19" borderId="0" xfId="0" applyNumberFormat="1" applyFill="1" applyAlignment="1">
      <alignment horizontal="center"/>
    </xf>
    <xf numFmtId="0" fontId="2" fillId="19" borderId="0" xfId="1" applyFill="1" applyAlignment="1" applyProtection="1">
      <alignment horizontal="center"/>
    </xf>
    <xf numFmtId="0" fontId="1" fillId="19" borderId="0" xfId="0" applyFont="1" applyFill="1"/>
    <xf numFmtId="165" fontId="0" fillId="2" borderId="0" xfId="0" applyNumberFormat="1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165" fontId="0" fillId="20" borderId="0" xfId="0" applyNumberFormat="1" applyFill="1" applyAlignment="1">
      <alignment horizontal="center"/>
    </xf>
    <xf numFmtId="0" fontId="1" fillId="20" borderId="0" xfId="0" applyFont="1" applyFill="1"/>
    <xf numFmtId="0" fontId="0" fillId="20" borderId="0" xfId="0" applyFill="1" applyAlignment="1">
      <alignment horizontal="center"/>
    </xf>
    <xf numFmtId="0" fontId="2" fillId="20" borderId="0" xfId="1" applyFill="1" applyAlignment="1" applyProtection="1">
      <alignment horizontal="center"/>
    </xf>
    <xf numFmtId="0" fontId="0" fillId="20" borderId="0" xfId="0" applyFill="1"/>
    <xf numFmtId="4" fontId="0" fillId="20" borderId="0" xfId="0" applyNumberFormat="1" applyFill="1" applyAlignment="1">
      <alignment horizontal="center"/>
    </xf>
    <xf numFmtId="0" fontId="1" fillId="21" borderId="0" xfId="0" applyFont="1" applyFill="1"/>
    <xf numFmtId="0" fontId="0" fillId="21" borderId="0" xfId="0" applyFill="1" applyAlignment="1">
      <alignment horizontal="center"/>
    </xf>
    <xf numFmtId="0" fontId="0" fillId="21" borderId="0" xfId="0" applyFill="1"/>
    <xf numFmtId="0" fontId="1" fillId="22" borderId="0" xfId="0" applyFont="1" applyFill="1"/>
    <xf numFmtId="0" fontId="0" fillId="22" borderId="0" xfId="0" applyFill="1" applyAlignment="1">
      <alignment horizontal="center"/>
    </xf>
    <xf numFmtId="0" fontId="0" fillId="22" borderId="0" xfId="0" applyFill="1"/>
    <xf numFmtId="0" fontId="2" fillId="22" borderId="0" xfId="1" applyFill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ikereg.com/Results/2009/05/24-Bloomsburg-Town-Park-Criterium.asp" TargetMode="External"/><Relationship Id="rId13" Type="http://schemas.openxmlformats.org/officeDocument/2006/relationships/hyperlink" Target="http://www.allthatisgood.org/index.php?option=com_results&amp;Itemid=40&amp;task=showResultsAll&amp;raceID=97http://www.allthatisgood.org/index.php?option=com_results&amp;Itemid=40&amp;task=showResultsAll&amp;raceID=97" TargetMode="External"/><Relationship Id="rId18" Type="http://schemas.openxmlformats.org/officeDocument/2006/relationships/hyperlink" Target="mailto:Jared.Fenstermacher@gmail.com" TargetMode="External"/><Relationship Id="rId26" Type="http://schemas.openxmlformats.org/officeDocument/2006/relationships/hyperlink" Target="https://www.usacycling.org/results/?permit=2009-1122" TargetMode="External"/><Relationship Id="rId3" Type="http://schemas.openxmlformats.org/officeDocument/2006/relationships/hyperlink" Target="http://web.me.com/earthscapes66/75_miles_/Results_%26_photos.html" TargetMode="External"/><Relationship Id="rId21" Type="http://schemas.openxmlformats.org/officeDocument/2006/relationships/hyperlink" Target="http://www.bikereg.com/Results/2009/06/07-Great-Falls-Criterium.asp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www.usacycling.org/results/index.php?permit=2009-287" TargetMode="External"/><Relationship Id="rId12" Type="http://schemas.openxmlformats.org/officeDocument/2006/relationships/hyperlink" Target="http://www.allthatisgood.org/index.php?option=com_results&amp;Itemid=40&amp;task=showResultsAll&amp;raceID=97http://www.allthatisgood.org/index.php?option=com_results&amp;Itemid=40&amp;task=showResultsAll&amp;raceID=97" TargetMode="External"/><Relationship Id="rId17" Type="http://schemas.openxmlformats.org/officeDocument/2006/relationships/hyperlink" Target="http://www.bikereg.com/Results/2009/06/14-Cheyney-Challenge-Road-Race.asp" TargetMode="External"/><Relationship Id="rId25" Type="http://schemas.openxmlformats.org/officeDocument/2006/relationships/hyperlink" Target="http://www.usacycling.org/results/?permit=2009-1117" TargetMode="External"/><Relationship Id="rId33" Type="http://schemas.openxmlformats.org/officeDocument/2006/relationships/hyperlink" Target="http://www.mmwcycling.com/sizzlerresults.pdf" TargetMode="External"/><Relationship Id="rId2" Type="http://schemas.openxmlformats.org/officeDocument/2006/relationships/hyperlink" Target="http://www.usacycling.org/results/index.php?permit=2009-57" TargetMode="External"/><Relationship Id="rId16" Type="http://schemas.openxmlformats.org/officeDocument/2006/relationships/hyperlink" Target="http://redroseraces.com/index.php?option=com_results&amp;Itemid=42&amp;task=showResultsAll&amp;raceID=93" TargetMode="External"/><Relationship Id="rId20" Type="http://schemas.openxmlformats.org/officeDocument/2006/relationships/hyperlink" Target="http://www.bikereg.com/Results/2009/06/06-Lake-Auburn-Road-Race.asp" TargetMode="External"/><Relationship Id="rId29" Type="http://schemas.openxmlformats.org/officeDocument/2006/relationships/hyperlink" Target="https://www.usacycling.org/results/?permit=2009-1934" TargetMode="External"/><Relationship Id="rId1" Type="http://schemas.openxmlformats.org/officeDocument/2006/relationships/hyperlink" Target="http://www.iplayoutside.com/iplay/Events/?eid=2009/04/11706r.html&amp;PHPSESSID=20c09feca91e0ad4109a6b0469a63e51" TargetMode="External"/><Relationship Id="rId6" Type="http://schemas.openxmlformats.org/officeDocument/2006/relationships/hyperlink" Target="http://www.usacycling.org/results/index.php?permit=2009-202" TargetMode="External"/><Relationship Id="rId11" Type="http://schemas.openxmlformats.org/officeDocument/2006/relationships/hyperlink" Target="http://www.usacycling.org/results/?permit=2009-564" TargetMode="External"/><Relationship Id="rId24" Type="http://schemas.openxmlformats.org/officeDocument/2006/relationships/hyperlink" Target="http://www.allthatisgood.org/index.php?option=com_results&amp;Itemid=1&amp;task=showResultsAll&amp;raceID=94" TargetMode="External"/><Relationship Id="rId32" Type="http://schemas.openxmlformats.org/officeDocument/2006/relationships/hyperlink" Target="http://www.allthatisgood.org/index.php?option=com_results&amp;Itemid=1&amp;task=showResultsAll&amp;raceID=106" TargetMode="External"/><Relationship Id="rId5" Type="http://schemas.openxmlformats.org/officeDocument/2006/relationships/hyperlink" Target="http://www.usacycling.org/results/index.php?permit=2009-201" TargetMode="External"/><Relationship Id="rId15" Type="http://schemas.openxmlformats.org/officeDocument/2006/relationships/hyperlink" Target="http://www.bluemountainwildlife.com/bmw/images/stories/events/dutch%20country%20race%20results%20and%20quad%20standings.pdf" TargetMode="External"/><Relationship Id="rId23" Type="http://schemas.openxmlformats.org/officeDocument/2006/relationships/hyperlink" Target="http://www.bikereg.com/Results/2009/06/20-Phoenixville-Criterium.asp" TargetMode="External"/><Relationship Id="rId28" Type="http://schemas.openxmlformats.org/officeDocument/2006/relationships/hyperlink" Target="https://www.usacycling.org/results/index.php?permit=2009-1423" TargetMode="External"/><Relationship Id="rId10" Type="http://schemas.openxmlformats.org/officeDocument/2006/relationships/hyperlink" Target="http://redroseraces.com/index.php?option=com_results&amp;Itemid=42&amp;task=showResultsAll&amp;raceID=76" TargetMode="External"/><Relationship Id="rId19" Type="http://schemas.openxmlformats.org/officeDocument/2006/relationships/hyperlink" Target="mailto:Jared.Fenstermacher@gmail.com" TargetMode="External"/><Relationship Id="rId31" Type="http://schemas.openxmlformats.org/officeDocument/2006/relationships/hyperlink" Target="http://www.allthatisgood.org/index.php?option=com_results&amp;Itemid=1&amp;task=showResultsAll&amp;raceID=106" TargetMode="External"/><Relationship Id="rId4" Type="http://schemas.openxmlformats.org/officeDocument/2006/relationships/hyperlink" Target="http://www.usacycling.org/results/?permit=2009-672" TargetMode="External"/><Relationship Id="rId9" Type="http://schemas.openxmlformats.org/officeDocument/2006/relationships/hyperlink" Target="http://www.allthatisgood.org/index.php?option=com_results&amp;Itemid=1&amp;task=showResultsAll&amp;raceID=85" TargetMode="External"/><Relationship Id="rId14" Type="http://schemas.openxmlformats.org/officeDocument/2006/relationships/hyperlink" Target="http://www.allthatisgood.org/index.php?option=com_results&amp;Itemid=40&amp;task=showResultsAll&amp;raceID=97http://www.allthatisgood.org/index.php?option=com_results&amp;Itemid=40&amp;task=showResultsAll&amp;raceID=97" TargetMode="External"/><Relationship Id="rId22" Type="http://schemas.openxmlformats.org/officeDocument/2006/relationships/hyperlink" Target="http://www.usacycling.org/results/index.php?permit=2009-1538" TargetMode="External"/><Relationship Id="rId27" Type="http://schemas.openxmlformats.org/officeDocument/2006/relationships/hyperlink" Target="http://ironhilltwilightcriterium.com/images/ironhill_cat34.pdf" TargetMode="External"/><Relationship Id="rId30" Type="http://schemas.openxmlformats.org/officeDocument/2006/relationships/hyperlink" Target="http://www.allthatisgood.org/index.php?option=com_results&amp;Itemid=1&amp;task=showResultsAll&amp;raceID=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4"/>
  <sheetViews>
    <sheetView tabSelected="1" workbookViewId="0">
      <pane xSplit="1" ySplit="5" topLeftCell="B114" activePane="bottomRight" state="frozen"/>
      <selection pane="topRight" activeCell="B1" sqref="B1"/>
      <selection pane="bottomLeft" activeCell="A15" sqref="A15"/>
      <selection pane="bottomRight" activeCell="A129" sqref="A129"/>
    </sheetView>
  </sheetViews>
  <sheetFormatPr defaultRowHeight="15"/>
  <cols>
    <col min="1" max="1" width="32.85546875" customWidth="1"/>
    <col min="2" max="2" width="13.5703125" style="1" customWidth="1"/>
    <col min="3" max="3" width="10" style="1" customWidth="1"/>
    <col min="4" max="4" width="9.140625" style="1"/>
    <col min="5" max="5" width="11.140625" style="1" bestFit="1" customWidth="1"/>
    <col min="6" max="6" width="9.140625" style="1"/>
    <col min="7" max="7" width="16" customWidth="1"/>
  </cols>
  <sheetData>
    <row r="1" spans="1:8">
      <c r="A1" s="61" t="s">
        <v>3</v>
      </c>
      <c r="B1" s="62"/>
    </row>
    <row r="2" spans="1:8">
      <c r="A2" s="89" t="s">
        <v>73</v>
      </c>
      <c r="B2" s="62"/>
      <c r="H2" s="89" t="s">
        <v>72</v>
      </c>
    </row>
    <row r="3" spans="1:8" s="61" customFormat="1">
      <c r="A3" s="88"/>
      <c r="B3" s="62"/>
      <c r="C3" s="62"/>
      <c r="D3" s="62"/>
      <c r="E3" s="62"/>
    </row>
    <row r="5" spans="1:8">
      <c r="A5" t="s">
        <v>10</v>
      </c>
      <c r="B5" s="1" t="s">
        <v>6</v>
      </c>
      <c r="C5" s="1" t="s">
        <v>4</v>
      </c>
      <c r="D5" s="1" t="s">
        <v>5</v>
      </c>
      <c r="E5" s="1" t="s">
        <v>11</v>
      </c>
      <c r="F5" s="1" t="s">
        <v>8</v>
      </c>
    </row>
    <row r="6" spans="1:8" s="45" customFormat="1">
      <c r="A6" s="43" t="s">
        <v>61</v>
      </c>
      <c r="B6" s="44"/>
      <c r="C6" s="44"/>
      <c r="D6" s="44"/>
      <c r="E6" s="44"/>
      <c r="F6" s="44"/>
    </row>
    <row r="7" spans="1:8" s="45" customFormat="1">
      <c r="A7" s="45" t="s">
        <v>60</v>
      </c>
      <c r="B7" s="44"/>
      <c r="C7" s="44" t="s">
        <v>33</v>
      </c>
      <c r="D7" s="44"/>
      <c r="E7" s="44"/>
      <c r="F7" s="46" t="s">
        <v>9</v>
      </c>
    </row>
    <row r="9" spans="1:8" s="13" customFormat="1">
      <c r="A9" s="11" t="s">
        <v>63</v>
      </c>
      <c r="B9" s="12"/>
      <c r="C9" s="12"/>
      <c r="D9" s="12"/>
      <c r="E9" s="12"/>
      <c r="F9" s="12"/>
    </row>
    <row r="10" spans="1:8" s="13" customFormat="1">
      <c r="A10" s="13" t="s">
        <v>62</v>
      </c>
      <c r="B10" s="12"/>
      <c r="C10" s="12" t="s">
        <v>34</v>
      </c>
      <c r="D10" s="12"/>
      <c r="E10" s="12"/>
      <c r="F10" s="42" t="s">
        <v>9</v>
      </c>
    </row>
    <row r="11" spans="1:8" s="21" customFormat="1">
      <c r="B11" s="22"/>
      <c r="C11" s="22"/>
      <c r="D11" s="22"/>
      <c r="E11" s="22"/>
      <c r="F11" s="47"/>
    </row>
    <row r="12" spans="1:8" s="18" customFormat="1">
      <c r="A12" s="20" t="s">
        <v>64</v>
      </c>
      <c r="B12" s="19"/>
      <c r="C12" s="19"/>
      <c r="D12" s="19"/>
      <c r="E12" s="19"/>
      <c r="F12" s="48"/>
    </row>
    <row r="13" spans="1:8" s="18" customFormat="1">
      <c r="A13" s="18" t="s">
        <v>38</v>
      </c>
      <c r="B13" s="19">
        <v>46</v>
      </c>
      <c r="C13" s="19" t="s">
        <v>35</v>
      </c>
      <c r="D13" s="19"/>
      <c r="E13" s="19"/>
      <c r="F13" s="48" t="s">
        <v>9</v>
      </c>
    </row>
    <row r="15" spans="1:8" s="7" customFormat="1">
      <c r="A15" s="2" t="s">
        <v>65</v>
      </c>
      <c r="B15" s="3"/>
      <c r="C15" s="3"/>
      <c r="D15" s="3"/>
      <c r="E15" s="3"/>
      <c r="F15" s="3"/>
    </row>
    <row r="16" spans="1:8" s="7" customFormat="1">
      <c r="A16" s="7" t="s">
        <v>66</v>
      </c>
      <c r="B16" s="3">
        <v>47</v>
      </c>
      <c r="C16" s="4" t="s">
        <v>7</v>
      </c>
      <c r="D16" s="5">
        <v>0.10203703703703704</v>
      </c>
      <c r="E16" s="6">
        <f>B16/D16/24</f>
        <v>19.192377495462797</v>
      </c>
      <c r="F16" s="64" t="s">
        <v>9</v>
      </c>
    </row>
    <row r="17" spans="1:6" s="21" customFormat="1">
      <c r="B17" s="22"/>
      <c r="C17" s="23"/>
      <c r="D17" s="24"/>
      <c r="E17" s="25"/>
      <c r="F17" s="47"/>
    </row>
    <row r="18" spans="1:6" s="57" customFormat="1">
      <c r="A18" s="55" t="s">
        <v>41</v>
      </c>
      <c r="B18" s="56"/>
      <c r="C18" s="56"/>
      <c r="D18" s="58"/>
      <c r="E18" s="59"/>
      <c r="F18" s="56"/>
    </row>
    <row r="19" spans="1:6" s="57" customFormat="1">
      <c r="A19" s="57" t="s">
        <v>42</v>
      </c>
      <c r="B19" s="56"/>
      <c r="C19" s="60" t="s">
        <v>39</v>
      </c>
      <c r="D19" s="58"/>
      <c r="E19" s="59"/>
      <c r="F19" s="65" t="s">
        <v>9</v>
      </c>
    </row>
    <row r="20" spans="1:6" s="21" customFormat="1">
      <c r="B20" s="22"/>
      <c r="C20" s="23"/>
      <c r="D20" s="24"/>
      <c r="E20" s="25"/>
      <c r="F20" s="47"/>
    </row>
    <row r="21" spans="1:6" s="41" customFormat="1">
      <c r="A21" s="36" t="s">
        <v>37</v>
      </c>
      <c r="B21" s="37"/>
      <c r="C21" s="38"/>
      <c r="D21" s="39"/>
      <c r="E21" s="40"/>
      <c r="F21" s="66" t="s">
        <v>9</v>
      </c>
    </row>
    <row r="22" spans="1:6" s="41" customFormat="1">
      <c r="A22" s="41" t="s">
        <v>40</v>
      </c>
      <c r="B22" s="37">
        <v>62</v>
      </c>
      <c r="C22" s="38" t="s">
        <v>43</v>
      </c>
      <c r="D22" s="39">
        <v>0.14934027777777778</v>
      </c>
      <c r="E22" s="40">
        <f>B22/D22/24</f>
        <v>17.298302720297606</v>
      </c>
      <c r="F22" s="66"/>
    </row>
    <row r="23" spans="1:6" s="41" customFormat="1">
      <c r="A23" s="41" t="s">
        <v>38</v>
      </c>
      <c r="B23" s="37">
        <v>62</v>
      </c>
      <c r="C23" s="38" t="s">
        <v>26</v>
      </c>
      <c r="D23" s="39">
        <v>0.12138888888888888</v>
      </c>
      <c r="E23" s="40">
        <f>B23/D23/24</f>
        <v>21.28146453089245</v>
      </c>
      <c r="F23" s="37"/>
    </row>
    <row r="25" spans="1:6" s="10" customFormat="1">
      <c r="A25" s="8" t="s">
        <v>12</v>
      </c>
      <c r="B25" s="9"/>
      <c r="C25" s="9"/>
      <c r="D25" s="9"/>
      <c r="E25" s="9"/>
      <c r="F25" s="67" t="s">
        <v>9</v>
      </c>
    </row>
    <row r="26" spans="1:6" s="10" customFormat="1">
      <c r="A26" s="10" t="s">
        <v>17</v>
      </c>
      <c r="B26" s="9">
        <v>52</v>
      </c>
      <c r="C26" s="9" t="s">
        <v>18</v>
      </c>
      <c r="D26" s="9"/>
      <c r="E26" s="9"/>
      <c r="F26" s="67"/>
    </row>
    <row r="27" spans="1:6" s="10" customFormat="1">
      <c r="A27" s="10" t="s">
        <v>15</v>
      </c>
      <c r="B27" s="9">
        <v>40</v>
      </c>
      <c r="C27" s="9" t="s">
        <v>20</v>
      </c>
      <c r="D27" s="9"/>
      <c r="E27" s="9"/>
      <c r="F27" s="9"/>
    </row>
    <row r="28" spans="1:6" s="10" customFormat="1">
      <c r="A28" s="10" t="s">
        <v>16</v>
      </c>
      <c r="B28" s="9">
        <v>40</v>
      </c>
      <c r="C28" s="9" t="s">
        <v>19</v>
      </c>
      <c r="D28" s="9"/>
      <c r="E28" s="9"/>
      <c r="F28" s="9"/>
    </row>
    <row r="30" spans="1:6" s="13" customFormat="1">
      <c r="A30" s="11" t="s">
        <v>13</v>
      </c>
      <c r="B30" s="12"/>
      <c r="C30" s="12"/>
      <c r="D30" s="12"/>
      <c r="E30" s="12"/>
      <c r="F30" s="42" t="s">
        <v>9</v>
      </c>
    </row>
    <row r="31" spans="1:6" s="13" customFormat="1">
      <c r="A31" s="13" t="s">
        <v>17</v>
      </c>
      <c r="B31" s="12">
        <f>25*0.7</f>
        <v>17.5</v>
      </c>
      <c r="C31" s="12" t="s">
        <v>21</v>
      </c>
      <c r="D31" s="12"/>
      <c r="E31" s="12"/>
      <c r="F31" s="12"/>
    </row>
    <row r="32" spans="1:6" s="13" customFormat="1">
      <c r="A32" s="13" t="s">
        <v>16</v>
      </c>
      <c r="B32" s="12">
        <f>0.7*20</f>
        <v>14</v>
      </c>
      <c r="C32" s="12" t="s">
        <v>22</v>
      </c>
      <c r="D32" s="12"/>
      <c r="E32" s="12"/>
      <c r="F32" s="12"/>
    </row>
    <row r="34" spans="1:6" s="16" customFormat="1">
      <c r="A34" s="14" t="s">
        <v>14</v>
      </c>
      <c r="B34" s="15"/>
      <c r="C34" s="15"/>
      <c r="D34" s="15"/>
      <c r="E34" s="15"/>
      <c r="F34" s="77" t="s">
        <v>9</v>
      </c>
    </row>
    <row r="35" spans="1:6" s="16" customFormat="1">
      <c r="A35" s="16" t="s">
        <v>17</v>
      </c>
      <c r="B35" s="15">
        <v>8</v>
      </c>
      <c r="C35" s="15" t="s">
        <v>24</v>
      </c>
      <c r="D35" s="17">
        <v>1.8680555555555554E-2</v>
      </c>
      <c r="E35" s="68">
        <f>B35/D35/24</f>
        <v>17.843866171003718</v>
      </c>
      <c r="F35" s="15"/>
    </row>
    <row r="36" spans="1:6" s="16" customFormat="1">
      <c r="A36" s="16" t="s">
        <v>16</v>
      </c>
      <c r="B36" s="15">
        <v>8</v>
      </c>
      <c r="C36" s="15" t="s">
        <v>23</v>
      </c>
      <c r="D36" s="17">
        <v>1.8460648148148146E-2</v>
      </c>
      <c r="E36" s="68">
        <f>B36/D36/24</f>
        <v>18.056426332288403</v>
      </c>
      <c r="F36" s="15"/>
    </row>
    <row r="37" spans="1:6" s="21" customFormat="1">
      <c r="B37" s="22"/>
      <c r="C37" s="22"/>
      <c r="D37" s="26"/>
      <c r="E37" s="69"/>
      <c r="F37" s="22"/>
    </row>
    <row r="38" spans="1:6" s="31" customFormat="1">
      <c r="A38" s="28" t="s">
        <v>59</v>
      </c>
      <c r="B38" s="29"/>
      <c r="C38" s="29"/>
      <c r="D38" s="30"/>
      <c r="E38" s="70"/>
      <c r="F38" s="71" t="s">
        <v>9</v>
      </c>
    </row>
    <row r="39" spans="1:6" s="31" customFormat="1">
      <c r="A39" s="31" t="s">
        <v>27</v>
      </c>
      <c r="B39" s="29">
        <v>51</v>
      </c>
      <c r="C39" s="29" t="s">
        <v>31</v>
      </c>
      <c r="D39" s="30"/>
      <c r="E39" s="70"/>
      <c r="F39" s="29"/>
    </row>
    <row r="40" spans="1:6" s="21" customFormat="1">
      <c r="B40" s="22"/>
      <c r="C40" s="22"/>
      <c r="D40" s="26"/>
      <c r="E40" s="69"/>
      <c r="F40" s="22"/>
    </row>
    <row r="41" spans="1:6" s="35" customFormat="1">
      <c r="A41" s="32" t="s">
        <v>67</v>
      </c>
      <c r="B41" s="33"/>
      <c r="C41" s="33"/>
      <c r="D41" s="34"/>
      <c r="E41" s="72"/>
      <c r="F41" s="33"/>
    </row>
    <row r="42" spans="1:6" s="35" customFormat="1" ht="14.25" customHeight="1">
      <c r="A42" s="35" t="s">
        <v>16</v>
      </c>
      <c r="B42" s="33">
        <v>25</v>
      </c>
      <c r="C42" s="33" t="s">
        <v>32</v>
      </c>
      <c r="D42" s="34"/>
      <c r="E42" s="72"/>
      <c r="F42" s="33"/>
    </row>
    <row r="44" spans="1:6" s="18" customFormat="1">
      <c r="A44" s="20" t="s">
        <v>25</v>
      </c>
      <c r="B44" s="19">
        <v>77</v>
      </c>
      <c r="C44" s="19"/>
      <c r="D44" s="19"/>
      <c r="E44" s="19"/>
      <c r="F44" s="48" t="s">
        <v>9</v>
      </c>
    </row>
    <row r="45" spans="1:6" s="18" customFormat="1">
      <c r="A45" s="18" t="s">
        <v>54</v>
      </c>
      <c r="B45" s="19"/>
      <c r="C45" s="19" t="s">
        <v>29</v>
      </c>
      <c r="D45" s="27">
        <v>0.16792824074074075</v>
      </c>
      <c r="E45" s="73">
        <f>B44/D45/24</f>
        <v>19.105382865807428</v>
      </c>
      <c r="F45" s="19"/>
    </row>
    <row r="46" spans="1:6" s="18" customFormat="1">
      <c r="A46" s="18" t="s">
        <v>0</v>
      </c>
      <c r="B46" s="19"/>
      <c r="C46" s="19" t="s">
        <v>28</v>
      </c>
      <c r="D46" s="27">
        <v>0.15958333333333333</v>
      </c>
      <c r="E46" s="73">
        <f>B44/D46/24</f>
        <v>20.104438642297652</v>
      </c>
      <c r="F46" s="19"/>
    </row>
    <row r="47" spans="1:6" s="18" customFormat="1">
      <c r="A47" s="18" t="s">
        <v>1</v>
      </c>
      <c r="B47" s="19"/>
      <c r="C47" s="19" t="s">
        <v>30</v>
      </c>
      <c r="D47" s="27">
        <v>0.175625</v>
      </c>
      <c r="E47" s="73">
        <f>B44/D47/24</f>
        <v>18.268090154211151</v>
      </c>
      <c r="F47" s="19"/>
    </row>
    <row r="49" spans="1:6" s="7" customFormat="1">
      <c r="A49" s="2" t="s">
        <v>68</v>
      </c>
      <c r="B49" s="3"/>
      <c r="C49" s="3"/>
      <c r="D49" s="3"/>
      <c r="E49" s="3"/>
      <c r="F49" s="64" t="s">
        <v>9</v>
      </c>
    </row>
    <row r="50" spans="1:6" s="7" customFormat="1">
      <c r="A50" s="7" t="s">
        <v>17</v>
      </c>
      <c r="B50" s="3">
        <v>25</v>
      </c>
      <c r="C50" s="3" t="s">
        <v>36</v>
      </c>
      <c r="D50" s="3"/>
      <c r="E50" s="3"/>
      <c r="F50" s="3"/>
    </row>
    <row r="52" spans="1:6" s="49" customFormat="1">
      <c r="A52" s="51" t="s">
        <v>69</v>
      </c>
      <c r="B52" s="50"/>
      <c r="C52" s="50"/>
      <c r="D52" s="50"/>
      <c r="E52" s="50"/>
      <c r="F52" s="74" t="s">
        <v>9</v>
      </c>
    </row>
    <row r="53" spans="1:6" s="49" customFormat="1">
      <c r="A53" s="49" t="s">
        <v>17</v>
      </c>
      <c r="B53" s="50">
        <v>42</v>
      </c>
      <c r="C53" s="50" t="s">
        <v>48</v>
      </c>
      <c r="D53" s="63">
        <v>7.137731481481481E-2</v>
      </c>
      <c r="E53" s="75">
        <f>B53/D53/24</f>
        <v>24.517593643586835</v>
      </c>
      <c r="F53" s="50"/>
    </row>
    <row r="54" spans="1:6" s="21" customFormat="1">
      <c r="B54" s="22"/>
      <c r="C54" s="22"/>
      <c r="D54" s="26"/>
      <c r="E54" s="69"/>
      <c r="F54" s="22"/>
    </row>
    <row r="55" spans="1:6" s="31" customFormat="1">
      <c r="A55" s="28" t="s">
        <v>74</v>
      </c>
      <c r="B55" s="29"/>
      <c r="C55" s="29"/>
      <c r="D55" s="30"/>
      <c r="E55" s="70"/>
      <c r="F55" s="29"/>
    </row>
    <row r="56" spans="1:6" s="31" customFormat="1">
      <c r="A56" s="31" t="s">
        <v>75</v>
      </c>
      <c r="B56" s="29">
        <v>35</v>
      </c>
      <c r="C56" s="29">
        <v>35</v>
      </c>
      <c r="D56" s="30"/>
      <c r="E56" s="70"/>
      <c r="F56" s="71" t="s">
        <v>9</v>
      </c>
    </row>
    <row r="57" spans="1:6" s="21" customFormat="1">
      <c r="B57" s="22"/>
      <c r="C57" s="22"/>
      <c r="D57" s="26"/>
      <c r="E57" s="69"/>
      <c r="F57" s="22"/>
    </row>
    <row r="58" spans="1:6" s="90" customFormat="1">
      <c r="A58" s="94" t="s">
        <v>76</v>
      </c>
      <c r="B58" s="91"/>
      <c r="C58" s="91"/>
      <c r="D58" s="92"/>
      <c r="E58" s="93"/>
      <c r="F58" s="91"/>
    </row>
    <row r="59" spans="1:6" s="90" customFormat="1">
      <c r="A59" s="90" t="s">
        <v>75</v>
      </c>
      <c r="B59" s="91">
        <v>14</v>
      </c>
      <c r="C59" s="91">
        <v>15</v>
      </c>
      <c r="D59" s="92"/>
      <c r="E59" s="93"/>
      <c r="F59" s="95" t="s">
        <v>9</v>
      </c>
    </row>
    <row r="60" spans="1:6" s="21" customFormat="1">
      <c r="B60" s="22"/>
      <c r="C60" s="22"/>
      <c r="D60" s="26"/>
      <c r="E60" s="69"/>
      <c r="F60" s="47"/>
    </row>
    <row r="61" spans="1:6" s="96" customFormat="1">
      <c r="A61" s="101" t="s">
        <v>77</v>
      </c>
      <c r="B61" s="97"/>
      <c r="C61" s="97"/>
      <c r="D61" s="98"/>
      <c r="E61" s="99"/>
      <c r="F61" s="100"/>
    </row>
    <row r="62" spans="1:6" s="96" customFormat="1">
      <c r="A62" s="96" t="s">
        <v>78</v>
      </c>
      <c r="B62" s="97">
        <v>23</v>
      </c>
      <c r="C62" s="97" t="s">
        <v>79</v>
      </c>
      <c r="D62" s="98"/>
      <c r="E62" s="99"/>
      <c r="F62" s="100" t="s">
        <v>9</v>
      </c>
    </row>
    <row r="64" spans="1:6" s="54" customFormat="1">
      <c r="A64" s="52" t="s">
        <v>44</v>
      </c>
      <c r="B64" s="53"/>
      <c r="C64" s="53"/>
      <c r="D64" s="53"/>
      <c r="E64" s="53"/>
      <c r="F64" s="76" t="s">
        <v>9</v>
      </c>
    </row>
    <row r="65" spans="1:6" s="54" customFormat="1">
      <c r="A65" s="54" t="s">
        <v>45</v>
      </c>
      <c r="B65" s="53">
        <v>50</v>
      </c>
      <c r="C65" s="53" t="s">
        <v>46</v>
      </c>
      <c r="D65" s="53"/>
      <c r="E65" s="53"/>
      <c r="F65" s="53"/>
    </row>
    <row r="66" spans="1:6" s="54" customFormat="1">
      <c r="A66" s="54" t="s">
        <v>15</v>
      </c>
      <c r="B66" s="53">
        <v>40</v>
      </c>
      <c r="C66" s="53" t="s">
        <v>47</v>
      </c>
      <c r="D66" s="53"/>
      <c r="E66" s="53"/>
      <c r="F66" s="53"/>
    </row>
    <row r="68" spans="1:6" s="80" customFormat="1">
      <c r="A68" s="78" t="s">
        <v>49</v>
      </c>
      <c r="B68" s="79">
        <v>15</v>
      </c>
      <c r="C68" s="79" t="s">
        <v>55</v>
      </c>
      <c r="D68" s="79"/>
      <c r="E68" s="79"/>
      <c r="F68" s="81" t="s">
        <v>9</v>
      </c>
    </row>
    <row r="69" spans="1:6" s="80" customFormat="1">
      <c r="A69" s="80" t="s">
        <v>53</v>
      </c>
      <c r="B69" s="79"/>
      <c r="C69" s="79">
        <v>29</v>
      </c>
      <c r="D69" s="82">
        <v>2.826388888888889E-2</v>
      </c>
      <c r="E69" s="83">
        <f>B68/D69/24</f>
        <v>22.113022113022112</v>
      </c>
      <c r="F69" s="79"/>
    </row>
    <row r="70" spans="1:6" s="80" customFormat="1">
      <c r="A70" s="80" t="s">
        <v>50</v>
      </c>
      <c r="B70" s="79"/>
      <c r="C70" s="79">
        <v>2</v>
      </c>
      <c r="D70" s="82">
        <v>2.4583333333333332E-2</v>
      </c>
      <c r="E70" s="83">
        <f>B68/D70/24</f>
        <v>25.423728813559322</v>
      </c>
      <c r="F70" s="79"/>
    </row>
    <row r="71" spans="1:6" s="80" customFormat="1">
      <c r="A71" s="80" t="s">
        <v>52</v>
      </c>
      <c r="B71" s="79"/>
      <c r="C71" s="79">
        <v>14</v>
      </c>
      <c r="D71" s="82">
        <v>2.6192129629629631E-2</v>
      </c>
      <c r="E71" s="83">
        <f>B68/D71/24</f>
        <v>23.862129916040654</v>
      </c>
      <c r="F71" s="79"/>
    </row>
    <row r="72" spans="1:6" s="80" customFormat="1">
      <c r="A72" s="80" t="s">
        <v>51</v>
      </c>
      <c r="B72" s="79"/>
      <c r="C72" s="79">
        <v>12</v>
      </c>
      <c r="D72" s="82">
        <v>2.5868055555555557E-2</v>
      </c>
      <c r="E72" s="83">
        <f>B68/D72/24</f>
        <v>24.161073825503355</v>
      </c>
      <c r="F72" s="79"/>
    </row>
    <row r="73" spans="1:6" s="80" customFormat="1">
      <c r="A73" s="80" t="s">
        <v>1</v>
      </c>
      <c r="B73" s="79"/>
      <c r="C73" s="79">
        <v>3</v>
      </c>
      <c r="D73" s="82">
        <v>2.4583333333333332E-2</v>
      </c>
      <c r="E73" s="83">
        <f>B68/D73/24</f>
        <v>25.423728813559322</v>
      </c>
      <c r="F73" s="79"/>
    </row>
    <row r="74" spans="1:6" s="80" customFormat="1">
      <c r="A74" s="80" t="s">
        <v>2</v>
      </c>
      <c r="B74" s="79"/>
      <c r="C74" s="79">
        <v>13</v>
      </c>
      <c r="D74" s="82">
        <v>2.6030092592592594E-2</v>
      </c>
      <c r="E74" s="83">
        <f>B68/D74/24</f>
        <v>24.010671409515339</v>
      </c>
      <c r="F74" s="79"/>
    </row>
    <row r="76" spans="1:6" s="31" customFormat="1">
      <c r="A76" s="28" t="s">
        <v>71</v>
      </c>
      <c r="B76" s="29"/>
      <c r="C76" s="29"/>
      <c r="D76" s="29"/>
      <c r="E76" s="29"/>
      <c r="F76" s="29"/>
    </row>
    <row r="77" spans="1:6" s="31" customFormat="1">
      <c r="A77" s="31" t="s">
        <v>70</v>
      </c>
      <c r="B77" s="29">
        <v>30</v>
      </c>
      <c r="C77" s="29" t="s">
        <v>56</v>
      </c>
      <c r="D77" s="29"/>
      <c r="E77" s="29"/>
      <c r="F77" s="71" t="s">
        <v>9</v>
      </c>
    </row>
    <row r="79" spans="1:6" s="84" customFormat="1">
      <c r="A79" s="86" t="s">
        <v>57</v>
      </c>
      <c r="B79" s="85"/>
      <c r="C79" s="85"/>
      <c r="D79" s="85"/>
      <c r="E79" s="85"/>
      <c r="F79" s="85"/>
    </row>
    <row r="80" spans="1:6" s="84" customFormat="1">
      <c r="A80" s="84" t="s">
        <v>17</v>
      </c>
      <c r="B80" s="85">
        <v>56</v>
      </c>
      <c r="C80" s="85" t="s">
        <v>58</v>
      </c>
      <c r="D80" s="85"/>
      <c r="E80" s="85"/>
      <c r="F80" s="87" t="s">
        <v>9</v>
      </c>
    </row>
    <row r="81" spans="1:6" s="21" customFormat="1">
      <c r="B81" s="22"/>
      <c r="C81" s="22"/>
      <c r="D81" s="22"/>
      <c r="E81" s="22"/>
      <c r="F81" s="22"/>
    </row>
    <row r="82" spans="1:6" s="7" customFormat="1">
      <c r="A82" s="2" t="s">
        <v>80</v>
      </c>
      <c r="B82" s="3"/>
      <c r="C82" s="3"/>
      <c r="D82" s="3"/>
      <c r="E82" s="3"/>
      <c r="F82" s="3"/>
    </row>
    <row r="83" spans="1:6" s="7" customFormat="1">
      <c r="A83" s="7" t="s">
        <v>81</v>
      </c>
      <c r="B83" s="3">
        <v>20</v>
      </c>
      <c r="C83" s="3" t="s">
        <v>82</v>
      </c>
      <c r="D83" s="3"/>
      <c r="E83" s="3"/>
      <c r="F83" s="64" t="s">
        <v>9</v>
      </c>
    </row>
    <row r="84" spans="1:6" s="21" customFormat="1">
      <c r="B84" s="22"/>
      <c r="C84" s="22"/>
      <c r="D84" s="22"/>
      <c r="E84" s="22"/>
      <c r="F84" s="47"/>
    </row>
    <row r="85" spans="1:6" s="35" customFormat="1">
      <c r="A85" s="32" t="s">
        <v>87</v>
      </c>
      <c r="B85" s="33"/>
      <c r="C85" s="33"/>
      <c r="D85" s="33"/>
      <c r="E85" s="33"/>
      <c r="F85" s="108"/>
    </row>
    <row r="86" spans="1:6" s="35" customFormat="1">
      <c r="A86" s="35" t="s">
        <v>88</v>
      </c>
      <c r="B86" s="33">
        <v>18</v>
      </c>
      <c r="C86" s="33" t="s">
        <v>89</v>
      </c>
      <c r="D86" s="33"/>
      <c r="E86" s="33"/>
      <c r="F86" s="108" t="s">
        <v>9</v>
      </c>
    </row>
    <row r="88" spans="1:6" s="104" customFormat="1">
      <c r="A88" s="102" t="s">
        <v>83</v>
      </c>
      <c r="B88" s="103"/>
      <c r="C88" s="103"/>
      <c r="D88" s="103"/>
      <c r="E88" s="103"/>
      <c r="F88" s="105" t="s">
        <v>9</v>
      </c>
    </row>
    <row r="89" spans="1:6" s="104" customFormat="1">
      <c r="A89" s="104" t="s">
        <v>84</v>
      </c>
      <c r="B89" s="103">
        <v>40</v>
      </c>
      <c r="C89" s="103" t="s">
        <v>86</v>
      </c>
      <c r="D89" s="103"/>
      <c r="E89" s="103"/>
      <c r="F89" s="103"/>
    </row>
    <row r="90" spans="1:6" s="104" customFormat="1">
      <c r="A90" s="104" t="s">
        <v>17</v>
      </c>
      <c r="B90" s="103">
        <v>40</v>
      </c>
      <c r="C90" s="103" t="s">
        <v>85</v>
      </c>
      <c r="D90" s="106"/>
      <c r="E90" s="107"/>
      <c r="F90" s="103"/>
    </row>
    <row r="91" spans="1:6" s="21" customFormat="1">
      <c r="B91" s="22"/>
      <c r="C91" s="22"/>
      <c r="D91" s="26"/>
      <c r="E91" s="69"/>
      <c r="F91" s="22"/>
    </row>
    <row r="92" spans="1:6" s="109" customFormat="1">
      <c r="A92" s="114" t="s">
        <v>94</v>
      </c>
      <c r="B92" s="110"/>
      <c r="C92" s="110"/>
      <c r="D92" s="111"/>
      <c r="E92" s="112"/>
      <c r="F92" s="110"/>
    </row>
    <row r="93" spans="1:6" s="109" customFormat="1">
      <c r="A93" s="109" t="s">
        <v>17</v>
      </c>
      <c r="B93" s="110">
        <v>19</v>
      </c>
      <c r="C93" s="110" t="s">
        <v>95</v>
      </c>
      <c r="D93" s="111">
        <v>3.0405092592592591E-2</v>
      </c>
      <c r="E93" s="112">
        <f>B93/D93/24</f>
        <v>26.03730491054435</v>
      </c>
      <c r="F93" s="113" t="s">
        <v>9</v>
      </c>
    </row>
    <row r="95" spans="1:6" s="80" customFormat="1">
      <c r="A95" s="78" t="s">
        <v>90</v>
      </c>
      <c r="B95" s="79"/>
      <c r="C95" s="79"/>
      <c r="D95" s="79"/>
      <c r="E95" s="79"/>
      <c r="F95" s="79"/>
    </row>
    <row r="96" spans="1:6" s="80" customFormat="1">
      <c r="A96" s="80" t="s">
        <v>17</v>
      </c>
      <c r="B96" s="79">
        <v>25</v>
      </c>
      <c r="C96" s="79" t="s">
        <v>91</v>
      </c>
      <c r="D96" s="79"/>
      <c r="E96" s="79"/>
      <c r="F96" s="81" t="s">
        <v>9</v>
      </c>
    </row>
    <row r="97" spans="1:6" s="80" customFormat="1">
      <c r="A97" s="80" t="s">
        <v>92</v>
      </c>
      <c r="B97" s="79">
        <v>25</v>
      </c>
      <c r="C97" s="79" t="s">
        <v>93</v>
      </c>
      <c r="D97" s="79"/>
      <c r="E97" s="79"/>
      <c r="F97" s="79"/>
    </row>
    <row r="99" spans="1:6" s="7" customFormat="1">
      <c r="A99" s="2" t="s">
        <v>96</v>
      </c>
      <c r="B99" s="3"/>
      <c r="C99" s="3"/>
      <c r="D99" s="3"/>
      <c r="E99" s="3"/>
      <c r="F99" s="3"/>
    </row>
    <row r="100" spans="1:6" s="7" customFormat="1">
      <c r="A100" s="7" t="s">
        <v>98</v>
      </c>
      <c r="B100" s="3">
        <v>25.5</v>
      </c>
      <c r="C100" s="3" t="s">
        <v>97</v>
      </c>
      <c r="D100" s="115">
        <v>3.8229166666666668E-2</v>
      </c>
      <c r="E100" s="116">
        <f>B100/D100/24</f>
        <v>27.792915531335151</v>
      </c>
      <c r="F100" s="64" t="s">
        <v>9</v>
      </c>
    </row>
    <row r="102" spans="1:6" s="31" customFormat="1">
      <c r="A102" s="28" t="s">
        <v>99</v>
      </c>
      <c r="B102" s="29"/>
      <c r="C102" s="29"/>
      <c r="D102" s="29"/>
      <c r="E102" s="29"/>
      <c r="F102" s="29"/>
    </row>
    <row r="103" spans="1:6" s="31" customFormat="1">
      <c r="A103" s="31" t="s">
        <v>17</v>
      </c>
      <c r="B103" s="29">
        <v>20</v>
      </c>
      <c r="C103" s="29" t="s">
        <v>100</v>
      </c>
      <c r="D103" s="29"/>
      <c r="E103" s="29"/>
      <c r="F103" s="71" t="s">
        <v>9</v>
      </c>
    </row>
    <row r="105" spans="1:6" s="127" customFormat="1">
      <c r="A105" s="125" t="s">
        <v>101</v>
      </c>
      <c r="B105" s="126">
        <v>17</v>
      </c>
      <c r="C105" s="126" t="s">
        <v>109</v>
      </c>
      <c r="D105" s="126"/>
      <c r="E105" s="126"/>
      <c r="F105" s="126"/>
    </row>
    <row r="106" spans="1:6" s="127" customFormat="1">
      <c r="A106" s="127" t="s">
        <v>53</v>
      </c>
      <c r="B106" s="126"/>
      <c r="C106" s="126"/>
      <c r="D106" s="126"/>
      <c r="E106" s="126"/>
      <c r="F106" s="126"/>
    </row>
    <row r="107" spans="1:6" s="127" customFormat="1">
      <c r="A107" s="127" t="s">
        <v>1</v>
      </c>
      <c r="B107" s="126"/>
      <c r="C107" s="126">
        <v>5</v>
      </c>
      <c r="D107" s="126"/>
      <c r="E107" s="126"/>
      <c r="F107" s="126"/>
    </row>
    <row r="108" spans="1:6" s="127" customFormat="1">
      <c r="A108" s="127" t="s">
        <v>107</v>
      </c>
      <c r="B108" s="126"/>
      <c r="C108" s="126">
        <v>3</v>
      </c>
      <c r="D108" s="126"/>
      <c r="E108" s="126"/>
      <c r="F108" s="126"/>
    </row>
    <row r="109" spans="1:6" s="127" customFormat="1">
      <c r="A109" s="127" t="s">
        <v>51</v>
      </c>
      <c r="B109" s="126"/>
      <c r="C109" s="126"/>
      <c r="D109" s="126"/>
      <c r="E109" s="126"/>
      <c r="F109" s="126"/>
    </row>
    <row r="110" spans="1:6" s="127" customFormat="1">
      <c r="A110" s="127" t="s">
        <v>54</v>
      </c>
      <c r="B110" s="126"/>
      <c r="C110" s="126"/>
      <c r="D110" s="126"/>
      <c r="E110" s="126"/>
      <c r="F110" s="126"/>
    </row>
    <row r="111" spans="1:6" s="127" customFormat="1">
      <c r="A111" s="127" t="s">
        <v>108</v>
      </c>
      <c r="B111" s="126"/>
      <c r="C111" s="126"/>
      <c r="D111" s="126"/>
      <c r="E111" s="126"/>
      <c r="F111" s="126"/>
    </row>
    <row r="113" spans="1:6" s="18" customFormat="1">
      <c r="A113" s="20" t="s">
        <v>102</v>
      </c>
      <c r="B113" s="19"/>
      <c r="C113" s="19"/>
      <c r="D113" s="19"/>
      <c r="E113" s="19"/>
      <c r="F113" s="48" t="s">
        <v>9</v>
      </c>
    </row>
    <row r="114" spans="1:6" s="18" customFormat="1">
      <c r="A114" s="18" t="s">
        <v>17</v>
      </c>
      <c r="B114" s="19">
        <v>50</v>
      </c>
      <c r="C114" s="19" t="s">
        <v>105</v>
      </c>
      <c r="D114" s="19"/>
      <c r="E114" s="19"/>
      <c r="F114" s="19"/>
    </row>
    <row r="115" spans="1:6" s="18" customFormat="1">
      <c r="A115" s="18" t="s">
        <v>15</v>
      </c>
      <c r="B115" s="19">
        <v>40</v>
      </c>
      <c r="C115" s="19" t="s">
        <v>106</v>
      </c>
      <c r="D115" s="19"/>
      <c r="E115" s="19"/>
      <c r="F115" s="19"/>
    </row>
    <row r="117" spans="1:6" s="117" customFormat="1">
      <c r="A117" s="2" t="s">
        <v>103</v>
      </c>
      <c r="B117" s="118"/>
      <c r="C117" s="118"/>
      <c r="D117" s="118"/>
      <c r="E117" s="118"/>
      <c r="F117" s="64" t="s">
        <v>9</v>
      </c>
    </row>
    <row r="118" spans="1:6" s="7" customFormat="1">
      <c r="A118" s="7" t="s">
        <v>17</v>
      </c>
      <c r="B118" s="3">
        <v>25</v>
      </c>
      <c r="C118" s="3" t="s">
        <v>110</v>
      </c>
      <c r="D118" s="3"/>
      <c r="E118" s="3"/>
      <c r="F118" s="3"/>
    </row>
    <row r="120" spans="1:6" s="123" customFormat="1">
      <c r="A120" s="120" t="s">
        <v>104</v>
      </c>
      <c r="B120" s="121"/>
      <c r="C120" s="121"/>
      <c r="D120" s="121"/>
      <c r="E120" s="121"/>
      <c r="F120" s="122" t="s">
        <v>9</v>
      </c>
    </row>
    <row r="121" spans="1:6" s="123" customFormat="1">
      <c r="A121" s="123" t="s">
        <v>17</v>
      </c>
      <c r="B121" s="121">
        <v>10.3</v>
      </c>
      <c r="C121" s="121"/>
      <c r="D121" s="119">
        <v>1.9363425925925926E-2</v>
      </c>
      <c r="E121" s="124">
        <f>B121/D121/24</f>
        <v>22.163777644949192</v>
      </c>
      <c r="F121" s="121"/>
    </row>
    <row r="123" spans="1:6" s="130" customFormat="1">
      <c r="A123" s="128" t="s">
        <v>111</v>
      </c>
      <c r="B123" s="129"/>
      <c r="C123" s="129"/>
      <c r="D123" s="129"/>
      <c r="E123" s="129"/>
      <c r="F123" s="129"/>
    </row>
    <row r="124" spans="1:6" s="130" customFormat="1">
      <c r="A124" s="130" t="s">
        <v>81</v>
      </c>
      <c r="B124" s="129">
        <v>41.6</v>
      </c>
      <c r="C124" s="129" t="s">
        <v>112</v>
      </c>
      <c r="D124" s="129"/>
      <c r="E124" s="129"/>
      <c r="F124" s="131" t="s">
        <v>9</v>
      </c>
    </row>
  </sheetData>
  <sortState ref="A58:F63">
    <sortCondition ref="A58"/>
  </sortState>
  <hyperlinks>
    <hyperlink ref="F16" r:id="rId1"/>
    <hyperlink ref="F21" r:id="rId2"/>
    <hyperlink ref="F44" r:id="rId3"/>
    <hyperlink ref="F38" r:id="rId4"/>
    <hyperlink ref="F7" r:id="rId5"/>
    <hyperlink ref="F10" r:id="rId6"/>
    <hyperlink ref="F13" r:id="rId7"/>
    <hyperlink ref="F49" r:id="rId8"/>
    <hyperlink ref="F19" r:id="rId9"/>
    <hyperlink ref="F64" r:id="rId10"/>
    <hyperlink ref="F52" r:id="rId11"/>
    <hyperlink ref="F25" r:id="rId12"/>
    <hyperlink ref="F30" r:id="rId13"/>
    <hyperlink ref="F34" r:id="rId14"/>
    <hyperlink ref="F68" r:id="rId15"/>
    <hyperlink ref="F77" r:id="rId16"/>
    <hyperlink ref="F80" r:id="rId17"/>
    <hyperlink ref="H2" r:id="rId18"/>
    <hyperlink ref="A2" r:id="rId19" display="mailto:Jared.Fenstermacher@gmail.com"/>
    <hyperlink ref="F56" r:id="rId20"/>
    <hyperlink ref="F59" r:id="rId21"/>
    <hyperlink ref="F62" r:id="rId22"/>
    <hyperlink ref="F83" r:id="rId23"/>
    <hyperlink ref="F88" r:id="rId24"/>
    <hyperlink ref="F86" r:id="rId25"/>
    <hyperlink ref="F96" r:id="rId26"/>
    <hyperlink ref="F93" r:id="rId27"/>
    <hyperlink ref="F100" r:id="rId28"/>
    <hyperlink ref="F103" r:id="rId29"/>
    <hyperlink ref="F113" r:id="rId30"/>
    <hyperlink ref="F117" r:id="rId31"/>
    <hyperlink ref="F120" r:id="rId32"/>
    <hyperlink ref="F124" r:id="rId33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ECCRV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jfenstermacher</dc:creator>
  <cp:lastModifiedBy>jfenstermacher</cp:lastModifiedBy>
  <dcterms:created xsi:type="dcterms:W3CDTF">2009-05-18T15:54:56Z</dcterms:created>
  <dcterms:modified xsi:type="dcterms:W3CDTF">2009-08-10T13:18:51Z</dcterms:modified>
</cp:coreProperties>
</file>